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K\за общо ползване от ОК\Отчет контролна дейност БД\2024\Otchet_BD_01_2024\"/>
    </mc:Choice>
  </mc:AlternateContent>
  <bookViews>
    <workbookView xWindow="0" yWindow="0" windowWidth="19200" windowHeight="6540"/>
  </bookViews>
  <sheets>
    <sheet name="кратка фор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B10" i="1"/>
  <c r="D7" i="1"/>
</calcChain>
</file>

<file path=xl/sharedStrings.xml><?xml version="1.0" encoding="utf-8"?>
<sst xmlns="http://schemas.openxmlformats.org/spreadsheetml/2006/main" count="31" uniqueCount="31">
  <si>
    <t>Общ брой  извършени проверки</t>
  </si>
  <si>
    <t>Брой  извършени проверки по разрешителни</t>
  </si>
  <si>
    <r>
      <t>Брой извършени извънредни проверки(</t>
    </r>
    <r>
      <rPr>
        <b/>
        <i/>
        <sz val="8"/>
        <color indexed="8"/>
        <rFont val="Times New Roman"/>
        <family val="1"/>
        <charset val="204"/>
      </rPr>
      <t>по сигнали, съвместни проверки и др.</t>
    </r>
    <r>
      <rPr>
        <b/>
        <sz val="8"/>
        <color indexed="8"/>
        <rFont val="Times New Roman"/>
        <family val="1"/>
        <charset val="204"/>
      </rPr>
      <t>)</t>
    </r>
  </si>
  <si>
    <t>Брой дадени предписания</t>
  </si>
  <si>
    <t>Общ брой съставени АУАН</t>
  </si>
  <si>
    <t>Брой съставени АУАН за неизпълнени предписания</t>
  </si>
  <si>
    <t>Брой прекратени АУАН с резолюция по чл. 54 от ЗАНН</t>
  </si>
  <si>
    <t>Брой прекратени АУАН с предупреждение по чл. 28 от ЗАНН</t>
  </si>
  <si>
    <t>Брой на сключени споразумения между наказващия орган и нарушителя</t>
  </si>
  <si>
    <t>Размер на сключените споразумения между наказващия орган и нарушителя</t>
  </si>
  <si>
    <t xml:space="preserve">Събрани суми от сключени споразумения
</t>
  </si>
  <si>
    <t>Брой издадени наказателни постановления</t>
  </si>
  <si>
    <t>Обща стойност на глобите, наложени с наказателни постановления (лв.)</t>
  </si>
  <si>
    <t>Постъпили суми по издадени наказателни постановления (лв.) общо</t>
  </si>
  <si>
    <t>Брой издадени НП - глоби, за които не е приложен чл. 79б от ЗАНН</t>
  </si>
  <si>
    <t>Размер на издадени НП - глоби, за които не е приложен чл. 79б от ЗАНН</t>
  </si>
  <si>
    <t>Брой издадени НП - имуществени санкции, за които не е приложен чл. 79б от ЗАНН</t>
  </si>
  <si>
    <t>Размер на издадени НП - имуществени санкции, за които не е приложен чл. 79б от ЗАНН</t>
  </si>
  <si>
    <t>Събрани суми по издадени НП (без споразумения по чл. 79б на ЗАНН)</t>
  </si>
  <si>
    <t>Събрани суми по НП, платени в 14 дневен срок от връчването -чл. 79б на ЗАНН</t>
  </si>
  <si>
    <t>Брой издадени актове за установяване на публично държавно вземане</t>
  </si>
  <si>
    <t>Обща стойност на вземанията, наложени с актове за установяване публично държавно вземане (лв.)</t>
  </si>
  <si>
    <t>Постъпили суми по влезли в сила актове за установяване на публично държавно вземане (лв.)</t>
  </si>
  <si>
    <t>Постъпили суми, представляващи събрани такси по Закона за водите (лв.)</t>
  </si>
  <si>
    <t>Отчет за извършената контролна дейност от БД през месец януари 2024 г.</t>
  </si>
  <si>
    <t>БДЧР</t>
  </si>
  <si>
    <t>Басейнова дирекция</t>
  </si>
  <si>
    <t>БДДР</t>
  </si>
  <si>
    <t>БДИБР</t>
  </si>
  <si>
    <t>БДЗБР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</si>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</sst>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2" xfId="0" applyNumberFormat="1" applyFont="1" applyBorder="1"/>
    <xf numFmtId="0" fontId="2" fillId="0" borderId="2" xfId="0" applyNumberFormat="1" applyFont="1" applyFill="1" applyBorder="1"/>
    <xf numFmtId="0" fontId="8" fillId="0" borderId="2" xfId="1" applyNumberFormat="1" applyFont="1" applyFill="1" applyBorder="1"/>
    <xf numFmtId="0" fontId="7" fillId="0" borderId="2" xfId="0" applyFont="1" applyBorder="1"/>
    <xf numFmtId="0" fontId="7" fillId="0" borderId="2" xfId="0" applyFont="1" applyFill="1" applyBorder="1"/>
    <xf numFmtId="0" fontId="6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10"/>
  <sheetViews>
    <sheetView tabSelected="1" zoomScale="90" zoomScaleNormal="90" workbookViewId="0">
      <selection activeCell="S23" sqref="S23"/>
    </sheetView>
  </sheetViews>
  <sheetFormatPr defaultColWidth="9.140625" defaultRowHeight="12.75" x14ac:dyDescent="0.2"/>
  <cols>
    <col min="1" max="2" width="9.140625" style="2"/>
    <col min="3" max="3" width="12.42578125" style="2" customWidth="1"/>
    <col min="4" max="4" width="13" style="2" customWidth="1"/>
    <col min="5" max="5" width="7.85546875" style="2" customWidth="1"/>
    <col min="6" max="6" width="9.140625" style="2"/>
    <col min="7" max="7" width="8.42578125" style="2" customWidth="1"/>
    <col min="8" max="9" width="8.28515625" style="2" customWidth="1"/>
    <col min="10" max="10" width="12.85546875" style="2" customWidth="1"/>
    <col min="11" max="11" width="12.140625" style="2" customWidth="1"/>
    <col min="12" max="12" width="12" style="2" customWidth="1"/>
    <col min="13" max="13" width="12.7109375" style="2" customWidth="1"/>
    <col min="14" max="14" width="9.140625" style="2"/>
    <col min="15" max="15" width="10" style="2" customWidth="1"/>
    <col min="16" max="24" width="9.140625" style="2"/>
    <col min="25" max="25" width="17.140625" style="2" customWidth="1"/>
    <col min="26" max="16384" width="9.140625" style="2"/>
  </cols>
  <sheetData>
    <row r="3" spans="1:25" s="1" customFormat="1" x14ac:dyDescent="0.2">
      <c r="F3" s="15" t="s">
        <v>24</v>
      </c>
      <c r="G3" s="15"/>
      <c r="H3" s="15"/>
      <c r="I3" s="15"/>
      <c r="J3" s="15"/>
      <c r="K3" s="15"/>
      <c r="L3" s="15"/>
    </row>
    <row r="4" spans="1:25" s="1" customFormat="1" ht="76.5" customHeight="1" x14ac:dyDescent="0.2">
      <c r="A4" s="13" t="s">
        <v>26</v>
      </c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9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0" t="s">
        <v>11</v>
      </c>
      <c r="N4" s="10" t="s">
        <v>12</v>
      </c>
      <c r="O4" s="9" t="s">
        <v>13</v>
      </c>
      <c r="P4" s="11" t="s">
        <v>14</v>
      </c>
      <c r="Q4" s="11" t="s">
        <v>15</v>
      </c>
      <c r="R4" s="11" t="s">
        <v>16</v>
      </c>
      <c r="S4" s="11" t="s">
        <v>17</v>
      </c>
      <c r="T4" s="11" t="s">
        <v>18</v>
      </c>
      <c r="U4" s="11" t="s">
        <v>19</v>
      </c>
      <c r="V4" s="10" t="s">
        <v>20</v>
      </c>
      <c r="W4" s="10" t="s">
        <v>21</v>
      </c>
      <c r="X4" s="10" t="s">
        <v>22</v>
      </c>
      <c r="Y4" s="10" t="s">
        <v>23</v>
      </c>
    </row>
    <row r="5" spans="1:25" s="1" customFormat="1" ht="81.75" customHeight="1" x14ac:dyDescent="0.2">
      <c r="A5" s="14"/>
      <c r="B5" s="10"/>
      <c r="C5" s="10"/>
      <c r="D5" s="10"/>
      <c r="E5" s="10"/>
      <c r="F5" s="10"/>
      <c r="G5" s="10"/>
      <c r="H5" s="9"/>
      <c r="I5" s="12"/>
      <c r="J5" s="12"/>
      <c r="K5" s="12"/>
      <c r="L5" s="12"/>
      <c r="M5" s="10"/>
      <c r="N5" s="10"/>
      <c r="O5" s="9"/>
      <c r="P5" s="12"/>
      <c r="Q5" s="12"/>
      <c r="R5" s="12"/>
      <c r="S5" s="12"/>
      <c r="T5" s="12"/>
      <c r="U5" s="12"/>
      <c r="V5" s="10"/>
      <c r="W5" s="10"/>
      <c r="X5" s="10"/>
      <c r="Y5" s="10"/>
    </row>
    <row r="6" spans="1:25" s="1" customFormat="1" ht="15.75" customHeight="1" x14ac:dyDescent="0.2">
      <c r="A6" s="7" t="s">
        <v>27</v>
      </c>
      <c r="B6" s="4">
        <v>52</v>
      </c>
      <c r="C6" s="4">
        <v>11</v>
      </c>
      <c r="D6" s="4">
        <v>41</v>
      </c>
      <c r="E6" s="4">
        <v>33</v>
      </c>
      <c r="F6" s="4">
        <v>3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2088.54</v>
      </c>
      <c r="P6" s="4">
        <v>0</v>
      </c>
      <c r="Q6" s="4">
        <v>0</v>
      </c>
      <c r="R6" s="4">
        <v>0</v>
      </c>
      <c r="S6" s="4">
        <v>0</v>
      </c>
      <c r="T6" s="4">
        <v>488.54</v>
      </c>
      <c r="U6" s="4">
        <v>1600</v>
      </c>
      <c r="V6" s="4">
        <v>0</v>
      </c>
      <c r="W6" s="4">
        <v>0</v>
      </c>
      <c r="X6" s="4">
        <v>159137.49</v>
      </c>
      <c r="Y6" s="4">
        <v>3541890.68</v>
      </c>
    </row>
    <row r="7" spans="1:25" x14ac:dyDescent="0.2">
      <c r="A7" s="7" t="s">
        <v>25</v>
      </c>
      <c r="B7" s="4">
        <v>79</v>
      </c>
      <c r="C7" s="4">
        <v>33</v>
      </c>
      <c r="D7" s="4">
        <f t="shared" ref="D7" si="0">B7-C7</f>
        <v>46</v>
      </c>
      <c r="E7" s="4">
        <v>17</v>
      </c>
      <c r="F7" s="4">
        <v>25</v>
      </c>
      <c r="G7" s="4">
        <v>1</v>
      </c>
      <c r="H7" s="4">
        <v>1</v>
      </c>
      <c r="I7" s="4">
        <v>2</v>
      </c>
      <c r="J7" s="4">
        <v>11</v>
      </c>
      <c r="K7" s="4">
        <v>3465</v>
      </c>
      <c r="L7" s="4">
        <v>3465</v>
      </c>
      <c r="M7" s="4">
        <v>13</v>
      </c>
      <c r="N7" s="4">
        <v>0</v>
      </c>
      <c r="O7" s="4">
        <v>7160</v>
      </c>
      <c r="P7" s="4">
        <v>0</v>
      </c>
      <c r="Q7" s="4">
        <v>0</v>
      </c>
      <c r="R7" s="4">
        <v>13</v>
      </c>
      <c r="S7" s="4">
        <v>10250</v>
      </c>
      <c r="T7" s="4">
        <v>7160</v>
      </c>
      <c r="U7" s="4">
        <v>7160</v>
      </c>
      <c r="V7" s="4">
        <v>2</v>
      </c>
      <c r="W7" s="4">
        <v>1089.3399999999999</v>
      </c>
      <c r="X7" s="4">
        <v>953.96</v>
      </c>
      <c r="Y7" s="4">
        <v>342709.77</v>
      </c>
    </row>
    <row r="8" spans="1:25" s="3" customFormat="1" x14ac:dyDescent="0.2">
      <c r="A8" s="8" t="s">
        <v>28</v>
      </c>
      <c r="B8" s="5">
        <v>125</v>
      </c>
      <c r="C8" s="5">
        <v>82</v>
      </c>
      <c r="D8" s="5">
        <v>43</v>
      </c>
      <c r="E8" s="5">
        <v>15</v>
      </c>
      <c r="F8" s="5">
        <v>10</v>
      </c>
      <c r="G8" s="5">
        <v>5</v>
      </c>
      <c r="H8" s="5">
        <v>2</v>
      </c>
      <c r="I8" s="5">
        <v>0</v>
      </c>
      <c r="J8" s="5">
        <v>2</v>
      </c>
      <c r="K8" s="5">
        <v>805</v>
      </c>
      <c r="L8" s="5">
        <v>805</v>
      </c>
      <c r="M8" s="5">
        <v>8</v>
      </c>
      <c r="N8" s="5">
        <v>8200</v>
      </c>
      <c r="O8" s="5">
        <v>23855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6">
        <v>6440</v>
      </c>
      <c r="V8" s="6">
        <v>3</v>
      </c>
      <c r="W8" s="6">
        <v>161004.06</v>
      </c>
      <c r="X8" s="6">
        <v>491297.95</v>
      </c>
      <c r="Y8" s="6">
        <v>2712466.02</v>
      </c>
    </row>
    <row r="9" spans="1:25" x14ac:dyDescent="0.2">
      <c r="A9" s="7" t="s">
        <v>29</v>
      </c>
      <c r="B9" s="4">
        <v>113</v>
      </c>
      <c r="C9" s="4">
        <v>71</v>
      </c>
      <c r="D9" s="4">
        <v>42</v>
      </c>
      <c r="E9" s="4">
        <v>32</v>
      </c>
      <c r="F9" s="4">
        <v>4</v>
      </c>
      <c r="G9" s="4">
        <v>0</v>
      </c>
      <c r="H9" s="4">
        <v>0</v>
      </c>
      <c r="I9" s="4">
        <v>0</v>
      </c>
      <c r="J9" s="4">
        <v>2</v>
      </c>
      <c r="K9" s="4">
        <v>210</v>
      </c>
      <c r="L9" s="4">
        <v>1610</v>
      </c>
      <c r="M9" s="4">
        <v>1</v>
      </c>
      <c r="N9" s="4">
        <v>2500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2325224.36</v>
      </c>
    </row>
    <row r="10" spans="1:25" x14ac:dyDescent="0.2">
      <c r="A10" s="7" t="s">
        <v>30</v>
      </c>
      <c r="B10" s="4">
        <f>SUM(B6+B7+B8+B9)</f>
        <v>369</v>
      </c>
      <c r="C10" s="4">
        <f t="shared" ref="C10:Y10" si="1">SUM(C6+C7+C8+C9)</f>
        <v>197</v>
      </c>
      <c r="D10" s="4">
        <f t="shared" si="1"/>
        <v>172</v>
      </c>
      <c r="E10" s="4">
        <f t="shared" si="1"/>
        <v>97</v>
      </c>
      <c r="F10" s="4">
        <f t="shared" si="1"/>
        <v>42</v>
      </c>
      <c r="G10" s="4">
        <f t="shared" si="1"/>
        <v>6</v>
      </c>
      <c r="H10" s="4">
        <f t="shared" si="1"/>
        <v>3</v>
      </c>
      <c r="I10" s="4">
        <f t="shared" si="1"/>
        <v>2</v>
      </c>
      <c r="J10" s="4">
        <f t="shared" si="1"/>
        <v>15</v>
      </c>
      <c r="K10" s="4">
        <f t="shared" si="1"/>
        <v>4480</v>
      </c>
      <c r="L10" s="4">
        <f t="shared" si="1"/>
        <v>5880</v>
      </c>
      <c r="M10" s="4">
        <f t="shared" si="1"/>
        <v>22</v>
      </c>
      <c r="N10" s="4">
        <f t="shared" si="1"/>
        <v>10700</v>
      </c>
      <c r="O10" s="4">
        <f t="shared" si="1"/>
        <v>33103.54</v>
      </c>
      <c r="P10" s="4">
        <f t="shared" si="1"/>
        <v>0</v>
      </c>
      <c r="Q10" s="4">
        <f t="shared" si="1"/>
        <v>0</v>
      </c>
      <c r="R10" s="4">
        <f t="shared" si="1"/>
        <v>13</v>
      </c>
      <c r="S10" s="4">
        <f t="shared" si="1"/>
        <v>10250</v>
      </c>
      <c r="T10" s="4">
        <f t="shared" si="1"/>
        <v>7648.54</v>
      </c>
      <c r="U10" s="4">
        <f t="shared" si="1"/>
        <v>15200</v>
      </c>
      <c r="V10" s="4">
        <f t="shared" si="1"/>
        <v>5</v>
      </c>
      <c r="W10" s="4">
        <f t="shared" si="1"/>
        <v>162093.4</v>
      </c>
      <c r="X10" s="4">
        <f t="shared" si="1"/>
        <v>651389.4</v>
      </c>
      <c r="Y10" s="4">
        <f t="shared" si="1"/>
        <v>8922290.8300000001</v>
      </c>
    </row>
  </sheetData>
  <mergeCells count="26">
    <mergeCell ref="A4:A5"/>
    <mergeCell ref="P4:P5"/>
    <mergeCell ref="F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W4:W5"/>
    <mergeCell ref="X4:X5"/>
    <mergeCell ref="Y4:Y5"/>
    <mergeCell ref="Q4:Q5"/>
    <mergeCell ref="R4:R5"/>
    <mergeCell ref="S4:S5"/>
    <mergeCell ref="T4:T5"/>
    <mergeCell ref="U4:U5"/>
    <mergeCell ref="V4:V5"/>
  </mergeCells>
  <pageMargins left="0.19685039370078741" right="0.74803149606299213" top="0.15748031496062992" bottom="0.15748031496062992" header="0.15748031496062992" footer="0.19685039370078741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кратка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2024-02-07T06:51:36Z</cp:lastPrinted>
  <dcterms:created xsi:type="dcterms:W3CDTF">2024-02-05T14:43:35Z</dcterms:created>
  <dcterms:modified xsi:type="dcterms:W3CDTF">2024-02-08T12:29:40Z</dcterms:modified>
</cp:coreProperties>
</file>